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1MANI4\Desktop\"/>
    </mc:Choice>
  </mc:AlternateContent>
  <xr:revisionPtr revIDLastSave="0" documentId="13_ncr:1_{4CBA7ED4-985C-4CA2-AA23-C0205FEAB298}" xr6:coauthVersionLast="37" xr6:coauthVersionMax="37" xr10:uidLastSave="{00000000-0000-0000-0000-000000000000}"/>
  <bookViews>
    <workbookView xWindow="0" yWindow="15" windowWidth="19140" windowHeight="7590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E76" i="1" l="1"/>
  <c r="D66" i="1"/>
  <c r="D59" i="1"/>
  <c r="D51" i="1"/>
  <c r="D46" i="1"/>
  <c r="D39" i="1"/>
  <c r="F73" i="1" s="1"/>
  <c r="E73" i="1"/>
  <c r="D19" i="1"/>
  <c r="D14" i="1"/>
  <c r="D5" i="1"/>
  <c r="E74" i="1" s="1"/>
  <c r="D3" i="1"/>
  <c r="D25" i="1"/>
  <c r="E75" i="1" s="1"/>
  <c r="E38" i="1" l="1"/>
  <c r="E77" i="1" s="1"/>
</calcChain>
</file>

<file path=xl/sharedStrings.xml><?xml version="1.0" encoding="utf-8"?>
<sst xmlns="http://schemas.openxmlformats.org/spreadsheetml/2006/main" count="127" uniqueCount="120">
  <si>
    <t>№ занятия</t>
  </si>
  <si>
    <t>Наименование разделов, тем, занятий</t>
  </si>
  <si>
    <t>Количество</t>
  </si>
  <si>
    <t>часов</t>
  </si>
  <si>
    <t>1.</t>
  </si>
  <si>
    <t>3.</t>
  </si>
  <si>
    <t>Раздел 1. Основы грузовых автомобильных  перевозок</t>
  </si>
  <si>
    <r>
      <t xml:space="preserve">Тема 1.2. </t>
    </r>
    <r>
      <rPr>
        <sz val="9"/>
        <color theme="1"/>
        <rFont val="Times New Roman"/>
        <family val="1"/>
        <charset val="204"/>
      </rPr>
      <t>Подвижной состав автомобильного транспорта</t>
    </r>
  </si>
  <si>
    <t>1.  </t>
  </si>
  <si>
    <t>Значение и роль автотранспорта</t>
  </si>
  <si>
    <t>2.  </t>
  </si>
  <si>
    <t>Классификация автоперевозок.</t>
  </si>
  <si>
    <t>3.  </t>
  </si>
  <si>
    <t>Классификация автомобильного транспорта</t>
  </si>
  <si>
    <t>4.  </t>
  </si>
  <si>
    <t>Классификация подвижного состава.</t>
  </si>
  <si>
    <t>5.  </t>
  </si>
  <si>
    <t>Условия эксплуатации подвижного состава</t>
  </si>
  <si>
    <t>6.  </t>
  </si>
  <si>
    <t>Основные эксплуатационные качества подвижного состава</t>
  </si>
  <si>
    <t>7.  </t>
  </si>
  <si>
    <t>Выбор подвижного состава для конкретных условий эксплуатации.</t>
  </si>
  <si>
    <t>Тема 1.3. Грузы и грузопотоки</t>
  </si>
  <si>
    <t>8.  </t>
  </si>
  <si>
    <t>Классификация грузов по отдельным признакам</t>
  </si>
  <si>
    <t>9.  </t>
  </si>
  <si>
    <t>Тара, ее назначение и характеристика</t>
  </si>
  <si>
    <t>10.  </t>
  </si>
  <si>
    <t>Правила маркировки грузов</t>
  </si>
  <si>
    <t>11.  </t>
  </si>
  <si>
    <t>Объем перевозок грузов, грузооборот, грузопотоки</t>
  </si>
  <si>
    <t>Тема 1.4. Технико – экономические показатели работы подвижного состава при перевозке грузов.</t>
  </si>
  <si>
    <t>12.  </t>
  </si>
  <si>
    <t>Транспортный процесс перевозки грузов и его составные элементы</t>
  </si>
  <si>
    <t>13.  </t>
  </si>
  <si>
    <t>Грузоподъемность подвижного состава</t>
  </si>
  <si>
    <t>14.  </t>
  </si>
  <si>
    <t>Способы повышения использования грузоподъемности подвижного состава</t>
  </si>
  <si>
    <t>15.  </t>
  </si>
  <si>
    <t>Автомобильный парк подвижного состава</t>
  </si>
  <si>
    <t>16.  </t>
  </si>
  <si>
    <t>Пробег подвижного состава, виды пробегов</t>
  </si>
  <si>
    <t>17.  </t>
  </si>
  <si>
    <t>Влияние транспортно-эксплуатационных показателей на производительность</t>
  </si>
  <si>
    <t>Практические занятия</t>
  </si>
  <si>
    <t>18.  </t>
  </si>
  <si>
    <t>Практическое занятие №1 «Определение списочного состава»</t>
  </si>
  <si>
    <t>19.  </t>
  </si>
  <si>
    <t>Практическое занятие №2 «Определение коэффициента использования пробега».</t>
  </si>
  <si>
    <t>20.  </t>
  </si>
  <si>
    <t>Практическое занятие №3«Определение времени поездки автомобиля»</t>
  </si>
  <si>
    <t>21.  </t>
  </si>
  <si>
    <t>Практическое занятие №4 «Определение себестоимости перевозок».</t>
  </si>
  <si>
    <t>22.  </t>
  </si>
  <si>
    <t>Практическое занятие№5 «Определение рентабельности перевозок».</t>
  </si>
  <si>
    <t>23.  </t>
  </si>
  <si>
    <t>Практическое занятие №6«Определение производительности автоперевозок».</t>
  </si>
  <si>
    <t>24.  </t>
  </si>
  <si>
    <t xml:space="preserve">Самостоятельная работа 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</si>
  <si>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Работа с конспектом</t>
    </r>
  </si>
  <si>
    <r>
      <t>2.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Подготовка доклада</t>
    </r>
  </si>
  <si>
    <r>
      <t>3.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Работа с конспектом,</t>
    </r>
    <r>
      <rPr>
        <sz val="14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 учебной и специальной литературой</t>
    </r>
  </si>
  <si>
    <t>Раздел 2. Организация и технология перевозок грузов</t>
  </si>
  <si>
    <t>25.  </t>
  </si>
  <si>
    <t>Маршрутизация грузовых перевозок</t>
  </si>
  <si>
    <t>Устав автомобильного транспорта. Документация при перевозке грузов</t>
  </si>
  <si>
    <t>26.  </t>
  </si>
  <si>
    <t>Тарифы на перевозку грузов, их виды и правила применения</t>
  </si>
  <si>
    <t>Централизованные перевозки грузов</t>
  </si>
  <si>
    <t>27.  </t>
  </si>
  <si>
    <t>Организация перевозок грузов в междугородном и и международном сообщении</t>
  </si>
  <si>
    <t>Контейнерные и пакетные перевозки</t>
  </si>
  <si>
    <t>Тема 2.2 Организация погрузочно-разгрузочных работ на автотранспорте.</t>
  </si>
  <si>
    <t>28.  </t>
  </si>
  <si>
    <t>Составные элементы времени на погрузочно-разгрузочные работы</t>
  </si>
  <si>
    <t>29.  </t>
  </si>
  <si>
    <t>Способы выполнения погрузочно-разгрузочных работ.</t>
  </si>
  <si>
    <t>30.  </t>
  </si>
  <si>
    <t>Погрузочно-разгрузочные пункты, их характеристика и оборудование.  Погрузочные средства.</t>
  </si>
  <si>
    <t>31.  </t>
  </si>
  <si>
    <t>Машины  и механизмы для погрузки и выгрузки</t>
  </si>
  <si>
    <t>Тема 2.3 Технология перевозок основных видов грузов</t>
  </si>
  <si>
    <t>32.  </t>
  </si>
  <si>
    <t>Перевозка строительных грузов.  Перевозка грузов горнодобывающей промышленности.</t>
  </si>
  <si>
    <t>33.  </t>
  </si>
  <si>
    <t>Перевозка длинномерных грузов.  Перевозка промышленных грузов.</t>
  </si>
  <si>
    <t>34.  </t>
  </si>
  <si>
    <t>Перевозка продовольственных грузов</t>
  </si>
  <si>
    <t>35.  </t>
  </si>
  <si>
    <t>Перевозка хлебобулочных изделий, муки и сыпучих продуктов.  Перевозка скоропортящихся продуктов</t>
  </si>
  <si>
    <t>36.  </t>
  </si>
  <si>
    <t>Перевозки опасных грузов.  Перевозка грузов большой массы и негабаритных грузов.</t>
  </si>
  <si>
    <t>37.  </t>
  </si>
  <si>
    <t>Перевозка баллонов с техническими газами</t>
  </si>
  <si>
    <t>Перевозка жидкого топлива и нефтепродуктов</t>
  </si>
  <si>
    <t>38.  </t>
  </si>
  <si>
    <t>Практическое занятие№7 «Определение оплаты перевозок».</t>
  </si>
  <si>
    <t>39.  </t>
  </si>
  <si>
    <t>Практическое занятие№8 «Определение времени разгрузки».</t>
  </si>
  <si>
    <t>40.  </t>
  </si>
  <si>
    <t>Практическое занятие№9 «Определение годового экономического эффекта»</t>
  </si>
  <si>
    <t>41.  </t>
  </si>
  <si>
    <t>Практическое занятие№10 «Определение тарифов на перевозки грузов и правила их применения »</t>
  </si>
  <si>
    <t>42.  </t>
  </si>
  <si>
    <t>Практическое занятие№11 «Определение  транспортной подвижности населения»</t>
  </si>
  <si>
    <t>1 семестр</t>
  </si>
  <si>
    <t>2 семестр</t>
  </si>
  <si>
    <t>Практическое занятие№12 «Определение организации и планирования таксомоторных перевозок »</t>
  </si>
  <si>
    <t>Раздел 3. Оперативное управление перевозками грузов автотранспортом</t>
  </si>
  <si>
    <r>
      <t xml:space="preserve">Общие положения. 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Структура службы эксплуатации грузового автотранспортного предприятия, ее задачи</t>
    </r>
  </si>
  <si>
    <r>
      <t xml:space="preserve">Сущность и функции диспетчерского руководства работой подвижного состава. 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Технические средства связи. Оперативный контроль и управление движением.</t>
    </r>
  </si>
  <si>
    <r>
      <t xml:space="preserve">Основные понятия качества обслуживания. 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Показатели качества перевозок</t>
    </r>
  </si>
  <si>
    <t>Управление качеством обслуживания.</t>
  </si>
  <si>
    <t>Самостоятельная работа</t>
  </si>
  <si>
    <r>
      <t>1.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Составить макет  договора  транспортной экспедиции</t>
    </r>
  </si>
  <si>
    <r>
      <t>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Подготовить презентацию</t>
    </r>
  </si>
  <si>
    <t>Лекции</t>
  </si>
  <si>
    <t>Практич.</t>
  </si>
  <si>
    <t>Самостоят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</si>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</sst>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 indent="2"/>
    </xf>
    <xf numFmtId="0" fontId="3" fillId="0" borderId="6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left" vertical="center" wrapText="1" indent="2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left" vertical="center" wrapText="1" indent="4"/>
    </xf>
    <xf numFmtId="0" fontId="1" fillId="0" borderId="6" xfId="0" applyFont="1" applyBorder="1" applyAlignment="1">
      <alignment horizontal="left" vertical="center" wrapText="1" indent="4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indent="2"/>
    </xf>
    <xf numFmtId="0" fontId="1" fillId="0" borderId="3" xfId="0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7"/>
  <sheetViews>
    <sheetView tabSelected="1" topLeftCell="A4" workbookViewId="0">
      <selection activeCell="B14" sqref="B14"/>
    </sheetView>
  </sheetViews>
  <sheetFormatPr defaultRowHeight="15" x14ac:dyDescent="0.25"/>
  <cols>
    <col min="2" max="2" width="93.28515625" customWidth="1"/>
    <col min="3" max="3" width="7.85546875" customWidth="1"/>
  </cols>
  <sheetData>
    <row r="1" spans="1:4" ht="39.75" customHeight="1" x14ac:dyDescent="0.25">
      <c r="A1" s="21" t="s">
        <v>0</v>
      </c>
      <c r="B1" s="21" t="s">
        <v>1</v>
      </c>
      <c r="C1" s="1" t="s">
        <v>2</v>
      </c>
    </row>
    <row r="2" spans="1:4" ht="16.5" thickBot="1" x14ac:dyDescent="0.3">
      <c r="A2" s="22"/>
      <c r="B2" s="22"/>
      <c r="C2" s="2" t="s">
        <v>3</v>
      </c>
    </row>
    <row r="3" spans="1:4" ht="19.5" customHeight="1" thickBot="1" x14ac:dyDescent="0.3">
      <c r="A3" s="3" t="s">
        <v>4</v>
      </c>
      <c r="B3" s="4">
        <v>2</v>
      </c>
      <c r="C3" s="4" t="s">
        <v>5</v>
      </c>
      <c r="D3">
        <f>SUM(C6+C7+C8+C9+C10+C11+C12+C14+C15+C16+C17+C19+C20+C21+C22+C23+C24+C26+C27+C28+C30+C32+C34+C35)</f>
        <v>54</v>
      </c>
    </row>
    <row r="4" spans="1:4" ht="21.75" customHeight="1" thickBot="1" x14ac:dyDescent="0.3">
      <c r="A4" s="23" t="s">
        <v>6</v>
      </c>
      <c r="B4" s="24"/>
      <c r="C4" s="25"/>
    </row>
    <row r="5" spans="1:4" ht="21" customHeight="1" thickBot="1" x14ac:dyDescent="0.3">
      <c r="A5" s="18" t="s">
        <v>7</v>
      </c>
      <c r="B5" s="19"/>
      <c r="C5" s="20"/>
      <c r="D5">
        <f>SUM(C6+C7+C8+C9+C10+C11+C12)</f>
        <v>14</v>
      </c>
    </row>
    <row r="6" spans="1:4" ht="27" customHeight="1" thickBot="1" x14ac:dyDescent="0.3">
      <c r="A6" s="5" t="s">
        <v>8</v>
      </c>
      <c r="B6" s="6" t="s">
        <v>9</v>
      </c>
      <c r="C6" s="2">
        <v>2</v>
      </c>
    </row>
    <row r="7" spans="1:4" ht="26.45" customHeight="1" thickBot="1" x14ac:dyDescent="0.3">
      <c r="A7" s="5" t="s">
        <v>10</v>
      </c>
      <c r="B7" s="6" t="s">
        <v>11</v>
      </c>
      <c r="C7" s="2">
        <v>2</v>
      </c>
    </row>
    <row r="8" spans="1:4" ht="32.1" customHeight="1" thickBot="1" x14ac:dyDescent="0.3">
      <c r="A8" s="5" t="s">
        <v>12</v>
      </c>
      <c r="B8" s="6" t="s">
        <v>13</v>
      </c>
      <c r="C8" s="2">
        <v>2</v>
      </c>
    </row>
    <row r="9" spans="1:4" ht="31.5" customHeight="1" thickBot="1" x14ac:dyDescent="0.3">
      <c r="A9" s="5" t="s">
        <v>14</v>
      </c>
      <c r="B9" s="6" t="s">
        <v>15</v>
      </c>
      <c r="C9" s="2">
        <v>2</v>
      </c>
    </row>
    <row r="10" spans="1:4" ht="27" customHeight="1" thickBot="1" x14ac:dyDescent="0.3">
      <c r="A10" s="5" t="s">
        <v>16</v>
      </c>
      <c r="B10" s="6" t="s">
        <v>17</v>
      </c>
      <c r="C10" s="2">
        <v>2</v>
      </c>
    </row>
    <row r="11" spans="1:4" ht="24.75" customHeight="1" thickBot="1" x14ac:dyDescent="0.3">
      <c r="A11" s="5" t="s">
        <v>18</v>
      </c>
      <c r="B11" s="6" t="s">
        <v>19</v>
      </c>
      <c r="C11" s="2">
        <v>2</v>
      </c>
    </row>
    <row r="12" spans="1:4" ht="24" customHeight="1" thickBot="1" x14ac:dyDescent="0.3">
      <c r="A12" s="5" t="s">
        <v>20</v>
      </c>
      <c r="B12" s="6" t="s">
        <v>21</v>
      </c>
      <c r="C12" s="2">
        <v>2</v>
      </c>
    </row>
    <row r="13" spans="1:4" ht="18.75" customHeight="1" thickBot="1" x14ac:dyDescent="0.3">
      <c r="A13" s="18" t="s">
        <v>22</v>
      </c>
      <c r="B13" s="19"/>
      <c r="C13" s="20"/>
    </row>
    <row r="14" spans="1:4" ht="26.45" customHeight="1" thickBot="1" x14ac:dyDescent="0.3">
      <c r="A14" s="5" t="s">
        <v>23</v>
      </c>
      <c r="B14" s="6" t="s">
        <v>24</v>
      </c>
      <c r="C14" s="2">
        <v>2</v>
      </c>
      <c r="D14">
        <f>SUM(C14+C15+C16+C17)</f>
        <v>8</v>
      </c>
    </row>
    <row r="15" spans="1:4" ht="24.6" customHeight="1" thickBot="1" x14ac:dyDescent="0.3">
      <c r="A15" s="5" t="s">
        <v>25</v>
      </c>
      <c r="B15" s="6" t="s">
        <v>26</v>
      </c>
      <c r="C15" s="2">
        <v>2</v>
      </c>
    </row>
    <row r="16" spans="1:4" ht="30" customHeight="1" thickBot="1" x14ac:dyDescent="0.3">
      <c r="A16" s="5" t="s">
        <v>27</v>
      </c>
      <c r="B16" s="6" t="s">
        <v>28</v>
      </c>
      <c r="C16" s="2">
        <v>2</v>
      </c>
    </row>
    <row r="17" spans="1:4" ht="26.45" customHeight="1" thickBot="1" x14ac:dyDescent="0.3">
      <c r="A17" s="5" t="s">
        <v>29</v>
      </c>
      <c r="B17" s="6" t="s">
        <v>30</v>
      </c>
      <c r="C17" s="2">
        <v>2</v>
      </c>
    </row>
    <row r="18" spans="1:4" ht="22.5" customHeight="1" thickBot="1" x14ac:dyDescent="0.3">
      <c r="A18" s="18" t="s">
        <v>31</v>
      </c>
      <c r="B18" s="19"/>
      <c r="C18" s="20"/>
    </row>
    <row r="19" spans="1:4" ht="26.25" customHeight="1" thickBot="1" x14ac:dyDescent="0.3">
      <c r="A19" s="5" t="s">
        <v>32</v>
      </c>
      <c r="B19" s="6" t="s">
        <v>33</v>
      </c>
      <c r="C19" s="2">
        <v>2</v>
      </c>
      <c r="D19">
        <f>SUM(C19+C20+C21+C22+C23+C24)</f>
        <v>14</v>
      </c>
    </row>
    <row r="20" spans="1:4" ht="22.5" customHeight="1" thickBot="1" x14ac:dyDescent="0.3">
      <c r="A20" s="5" t="s">
        <v>34</v>
      </c>
      <c r="B20" s="6" t="s">
        <v>35</v>
      </c>
      <c r="C20" s="2">
        <v>2</v>
      </c>
    </row>
    <row r="21" spans="1:4" ht="25.5" customHeight="1" thickBot="1" x14ac:dyDescent="0.3">
      <c r="A21" s="5" t="s">
        <v>36</v>
      </c>
      <c r="B21" s="6" t="s">
        <v>37</v>
      </c>
      <c r="C21" s="2">
        <v>2</v>
      </c>
    </row>
    <row r="22" spans="1:4" ht="24" customHeight="1" thickBot="1" x14ac:dyDescent="0.3">
      <c r="A22" s="5" t="s">
        <v>38</v>
      </c>
      <c r="B22" s="6" t="s">
        <v>39</v>
      </c>
      <c r="C22" s="2">
        <v>2</v>
      </c>
    </row>
    <row r="23" spans="1:4" ht="24.75" customHeight="1" thickBot="1" x14ac:dyDescent="0.3">
      <c r="A23" s="5" t="s">
        <v>40</v>
      </c>
      <c r="B23" s="6" t="s">
        <v>41</v>
      </c>
      <c r="C23" s="2">
        <v>4</v>
      </c>
    </row>
    <row r="24" spans="1:4" ht="24" customHeight="1" thickBot="1" x14ac:dyDescent="0.3">
      <c r="A24" s="5" t="s">
        <v>42</v>
      </c>
      <c r="B24" s="6" t="s">
        <v>43</v>
      </c>
      <c r="C24" s="2">
        <v>2</v>
      </c>
    </row>
    <row r="25" spans="1:4" ht="16.5" thickBot="1" x14ac:dyDescent="0.3">
      <c r="A25" s="18" t="s">
        <v>44</v>
      </c>
      <c r="B25" s="19"/>
      <c r="C25" s="20"/>
      <c r="D25">
        <f>SUM(C26+C27+C28+C30+C32+C34)</f>
        <v>12</v>
      </c>
    </row>
    <row r="26" spans="1:4" ht="23.25" customHeight="1" thickBot="1" x14ac:dyDescent="0.3">
      <c r="A26" s="5" t="s">
        <v>45</v>
      </c>
      <c r="B26" s="6" t="s">
        <v>46</v>
      </c>
      <c r="C26" s="2">
        <v>2</v>
      </c>
    </row>
    <row r="27" spans="1:4" ht="25.5" customHeight="1" thickBot="1" x14ac:dyDescent="0.3">
      <c r="A27" s="5" t="s">
        <v>47</v>
      </c>
      <c r="B27" s="6" t="s">
        <v>48</v>
      </c>
      <c r="C27" s="2">
        <v>2</v>
      </c>
    </row>
    <row r="28" spans="1:4" ht="27.75" customHeight="1" thickBot="1" x14ac:dyDescent="0.3">
      <c r="A28" s="26" t="s">
        <v>49</v>
      </c>
      <c r="B28" s="28" t="s">
        <v>50</v>
      </c>
      <c r="C28" s="21">
        <v>2</v>
      </c>
    </row>
    <row r="29" spans="1:4" ht="15.75" hidden="1" thickBot="1" x14ac:dyDescent="0.3">
      <c r="A29" s="27"/>
      <c r="B29" s="29"/>
      <c r="C29" s="22"/>
    </row>
    <row r="30" spans="1:4" ht="25.5" customHeight="1" x14ac:dyDescent="0.25">
      <c r="A30" s="26" t="s">
        <v>51</v>
      </c>
      <c r="B30" s="30" t="s">
        <v>52</v>
      </c>
      <c r="C30" s="21">
        <v>2</v>
      </c>
    </row>
    <row r="31" spans="1:4" ht="1.5" customHeight="1" thickBot="1" x14ac:dyDescent="0.3">
      <c r="A31" s="27"/>
      <c r="B31" s="31"/>
      <c r="C31" s="22"/>
    </row>
    <row r="32" spans="1:4" ht="25.5" customHeight="1" x14ac:dyDescent="0.25">
      <c r="A32" s="26" t="s">
        <v>53</v>
      </c>
      <c r="B32" s="30" t="s">
        <v>54</v>
      </c>
      <c r="C32" s="21">
        <v>2</v>
      </c>
    </row>
    <row r="33" spans="1:5" ht="15.75" hidden="1" thickBot="1" x14ac:dyDescent="0.3">
      <c r="A33" s="27"/>
      <c r="B33" s="31"/>
      <c r="C33" s="22"/>
    </row>
    <row r="34" spans="1:5" ht="16.5" thickBot="1" x14ac:dyDescent="0.3">
      <c r="A34" s="5" t="s">
        <v>55</v>
      </c>
      <c r="B34" s="6" t="s">
        <v>56</v>
      </c>
      <c r="C34" s="2">
        <v>2</v>
      </c>
    </row>
    <row r="35" spans="1:5" ht="22.5" customHeight="1" x14ac:dyDescent="0.25">
      <c r="A35" s="26" t="s">
        <v>57</v>
      </c>
      <c r="B35" s="7" t="s">
        <v>58</v>
      </c>
      <c r="C35" s="21">
        <v>6</v>
      </c>
      <c r="D35">
        <v>6</v>
      </c>
    </row>
    <row r="36" spans="1:5" ht="21.95" customHeight="1" x14ac:dyDescent="0.25">
      <c r="A36" s="32"/>
      <c r="B36" s="8" t="s">
        <v>59</v>
      </c>
      <c r="C36" s="33"/>
    </row>
    <row r="37" spans="1:5" ht="24.95" customHeight="1" x14ac:dyDescent="0.25">
      <c r="A37" s="32"/>
      <c r="B37" s="8" t="s">
        <v>60</v>
      </c>
      <c r="C37" s="33"/>
    </row>
    <row r="38" spans="1:5" ht="24" customHeight="1" thickBot="1" x14ac:dyDescent="0.3">
      <c r="A38" s="27"/>
      <c r="B38" s="9" t="s">
        <v>61</v>
      </c>
      <c r="C38" s="22"/>
      <c r="D38" t="s">
        <v>105</v>
      </c>
      <c r="E38">
        <f>SUM(D5+D14+D19+D25+D35)</f>
        <v>54</v>
      </c>
    </row>
    <row r="39" spans="1:5" ht="21" customHeight="1" thickBot="1" x14ac:dyDescent="0.3">
      <c r="A39" s="23" t="s">
        <v>62</v>
      </c>
      <c r="B39" s="24"/>
      <c r="C39" s="25"/>
      <c r="D39">
        <f>SUM(C40+C41+C42+C43+C44+C45)</f>
        <v>12</v>
      </c>
    </row>
    <row r="40" spans="1:5" ht="24.75" customHeight="1" thickBot="1" x14ac:dyDescent="0.3">
      <c r="A40" s="5" t="s">
        <v>63</v>
      </c>
      <c r="B40" s="6" t="s">
        <v>64</v>
      </c>
      <c r="C40" s="2">
        <v>2</v>
      </c>
    </row>
    <row r="41" spans="1:5" ht="26.25" customHeight="1" thickBot="1" x14ac:dyDescent="0.3">
      <c r="A41" s="10"/>
      <c r="B41" s="6" t="s">
        <v>65</v>
      </c>
      <c r="C41" s="2">
        <v>2</v>
      </c>
    </row>
    <row r="42" spans="1:5" ht="23.25" customHeight="1" thickBot="1" x14ac:dyDescent="0.3">
      <c r="A42" s="5" t="s">
        <v>66</v>
      </c>
      <c r="B42" s="6" t="s">
        <v>67</v>
      </c>
      <c r="C42" s="2">
        <v>2</v>
      </c>
    </row>
    <row r="43" spans="1:5" ht="25.5" customHeight="1" thickBot="1" x14ac:dyDescent="0.3">
      <c r="A43" s="10"/>
      <c r="B43" s="6" t="s">
        <v>68</v>
      </c>
      <c r="C43" s="2">
        <v>2</v>
      </c>
    </row>
    <row r="44" spans="1:5" ht="27.75" customHeight="1" thickBot="1" x14ac:dyDescent="0.3">
      <c r="A44" s="5" t="s">
        <v>69</v>
      </c>
      <c r="B44" s="6" t="s">
        <v>70</v>
      </c>
      <c r="C44" s="2">
        <v>2</v>
      </c>
    </row>
    <row r="45" spans="1:5" ht="28.5" customHeight="1" thickBot="1" x14ac:dyDescent="0.3">
      <c r="A45" s="10"/>
      <c r="B45" s="6" t="s">
        <v>71</v>
      </c>
      <c r="C45" s="2">
        <v>2</v>
      </c>
    </row>
    <row r="46" spans="1:5" ht="27.6" customHeight="1" thickBot="1" x14ac:dyDescent="0.3">
      <c r="A46" s="18" t="s">
        <v>72</v>
      </c>
      <c r="B46" s="19"/>
      <c r="C46" s="20"/>
      <c r="D46">
        <f>SUM(C47+C48+C49+C50)</f>
        <v>8</v>
      </c>
    </row>
    <row r="47" spans="1:5" ht="27" customHeight="1" thickBot="1" x14ac:dyDescent="0.3">
      <c r="A47" s="5" t="s">
        <v>73</v>
      </c>
      <c r="B47" s="6" t="s">
        <v>74</v>
      </c>
      <c r="C47" s="2">
        <v>2</v>
      </c>
    </row>
    <row r="48" spans="1:5" ht="27" customHeight="1" thickBot="1" x14ac:dyDescent="0.3">
      <c r="A48" s="5" t="s">
        <v>75</v>
      </c>
      <c r="B48" s="6" t="s">
        <v>76</v>
      </c>
      <c r="C48" s="2">
        <v>2</v>
      </c>
    </row>
    <row r="49" spans="1:4" ht="26.25" customHeight="1" thickBot="1" x14ac:dyDescent="0.3">
      <c r="A49" s="5" t="s">
        <v>77</v>
      </c>
      <c r="B49" s="6" t="s">
        <v>78</v>
      </c>
      <c r="C49" s="2">
        <v>2</v>
      </c>
    </row>
    <row r="50" spans="1:4" ht="24" customHeight="1" thickBot="1" x14ac:dyDescent="0.3">
      <c r="A50" s="5" t="s">
        <v>79</v>
      </c>
      <c r="B50" s="6" t="s">
        <v>80</v>
      </c>
      <c r="C50" s="2">
        <v>2</v>
      </c>
    </row>
    <row r="51" spans="1:4" ht="27" customHeight="1" thickBot="1" x14ac:dyDescent="0.3">
      <c r="A51" s="18" t="s">
        <v>81</v>
      </c>
      <c r="B51" s="19"/>
      <c r="C51" s="20"/>
      <c r="D51">
        <f>SUM(C52+C53+C54+C55+C56+C57)</f>
        <v>12</v>
      </c>
    </row>
    <row r="52" spans="1:4" ht="30" customHeight="1" thickBot="1" x14ac:dyDescent="0.3">
      <c r="A52" s="5" t="s">
        <v>82</v>
      </c>
      <c r="B52" s="6" t="s">
        <v>83</v>
      </c>
      <c r="C52" s="2">
        <v>2</v>
      </c>
    </row>
    <row r="53" spans="1:4" ht="26.25" customHeight="1" thickBot="1" x14ac:dyDescent="0.3">
      <c r="A53" s="5" t="s">
        <v>84</v>
      </c>
      <c r="B53" s="6" t="s">
        <v>85</v>
      </c>
      <c r="C53" s="2">
        <v>2</v>
      </c>
    </row>
    <row r="54" spans="1:4" ht="24.75" customHeight="1" thickBot="1" x14ac:dyDescent="0.3">
      <c r="A54" s="5" t="s">
        <v>86</v>
      </c>
      <c r="B54" s="6" t="s">
        <v>87</v>
      </c>
      <c r="C54" s="2">
        <v>2</v>
      </c>
    </row>
    <row r="55" spans="1:4" ht="35.25" customHeight="1" thickBot="1" x14ac:dyDescent="0.3">
      <c r="A55" s="5" t="s">
        <v>88</v>
      </c>
      <c r="B55" s="6" t="s">
        <v>89</v>
      </c>
      <c r="C55" s="2">
        <v>2</v>
      </c>
    </row>
    <row r="56" spans="1:4" ht="31.5" customHeight="1" thickBot="1" x14ac:dyDescent="0.3">
      <c r="A56" s="5" t="s">
        <v>90</v>
      </c>
      <c r="B56" s="6" t="s">
        <v>91</v>
      </c>
      <c r="C56" s="2">
        <v>2</v>
      </c>
    </row>
    <row r="57" spans="1:4" ht="28.5" customHeight="1" thickBot="1" x14ac:dyDescent="0.3">
      <c r="A57" s="5" t="s">
        <v>92</v>
      </c>
      <c r="B57" s="6" t="s">
        <v>93</v>
      </c>
      <c r="C57" s="2">
        <v>2</v>
      </c>
    </row>
    <row r="58" spans="1:4" ht="24.75" customHeight="1" thickBot="1" x14ac:dyDescent="0.3">
      <c r="A58" s="10"/>
      <c r="B58" s="6" t="s">
        <v>94</v>
      </c>
      <c r="C58" s="2"/>
    </row>
    <row r="59" spans="1:4" ht="16.5" thickBot="1" x14ac:dyDescent="0.3">
      <c r="A59" s="18" t="s">
        <v>44</v>
      </c>
      <c r="B59" s="19"/>
      <c r="C59" s="20"/>
      <c r="D59">
        <f>SUM(C60+C61+C62+C63+C64+C65)</f>
        <v>12</v>
      </c>
    </row>
    <row r="60" spans="1:4" ht="29.25" customHeight="1" thickBot="1" x14ac:dyDescent="0.3">
      <c r="A60" s="5" t="s">
        <v>95</v>
      </c>
      <c r="B60" s="6" t="s">
        <v>96</v>
      </c>
      <c r="C60" s="2">
        <v>2</v>
      </c>
    </row>
    <row r="61" spans="1:4" ht="28.5" customHeight="1" thickBot="1" x14ac:dyDescent="0.3">
      <c r="A61" s="5" t="s">
        <v>97</v>
      </c>
      <c r="B61" s="6" t="s">
        <v>98</v>
      </c>
      <c r="C61" s="2">
        <v>2</v>
      </c>
    </row>
    <row r="62" spans="1:4" ht="32.25" customHeight="1" thickBot="1" x14ac:dyDescent="0.3">
      <c r="A62" s="5" t="s">
        <v>99</v>
      </c>
      <c r="B62" s="6" t="s">
        <v>100</v>
      </c>
      <c r="C62" s="2">
        <v>2</v>
      </c>
    </row>
    <row r="63" spans="1:4" ht="39" customHeight="1" thickBot="1" x14ac:dyDescent="0.3">
      <c r="A63" s="5" t="s">
        <v>101</v>
      </c>
      <c r="B63" s="6" t="s">
        <v>102</v>
      </c>
      <c r="C63" s="2">
        <v>2</v>
      </c>
    </row>
    <row r="64" spans="1:4" ht="29.45" customHeight="1" thickBot="1" x14ac:dyDescent="0.3">
      <c r="A64" s="5" t="s">
        <v>103</v>
      </c>
      <c r="B64" s="6" t="s">
        <v>104</v>
      </c>
      <c r="C64" s="2">
        <v>2</v>
      </c>
    </row>
    <row r="65" spans="1:6" ht="32.25" thickBot="1" x14ac:dyDescent="0.3">
      <c r="A65" s="11" t="s">
        <v>8</v>
      </c>
      <c r="B65" s="12" t="s">
        <v>107</v>
      </c>
      <c r="C65" s="13">
        <v>2</v>
      </c>
    </row>
    <row r="66" spans="1:6" ht="18" customHeight="1" thickBot="1" x14ac:dyDescent="0.3">
      <c r="A66" s="18" t="s">
        <v>108</v>
      </c>
      <c r="B66" s="19"/>
      <c r="C66" s="20"/>
      <c r="D66">
        <f>SUM(C67+C68+C69+C70+C71)</f>
        <v>12</v>
      </c>
    </row>
    <row r="67" spans="1:6" ht="31.5" thickBot="1" x14ac:dyDescent="0.3">
      <c r="A67" s="5" t="s">
        <v>10</v>
      </c>
      <c r="B67" s="14" t="s">
        <v>109</v>
      </c>
      <c r="C67" s="2">
        <v>2</v>
      </c>
    </row>
    <row r="68" spans="1:6" ht="31.5" thickBot="1" x14ac:dyDescent="0.3">
      <c r="A68" s="5" t="s">
        <v>12</v>
      </c>
      <c r="B68" s="14" t="s">
        <v>110</v>
      </c>
      <c r="C68" s="2">
        <v>2</v>
      </c>
    </row>
    <row r="69" spans="1:6" ht="16.5" thickBot="1" x14ac:dyDescent="0.3">
      <c r="A69" s="5" t="s">
        <v>14</v>
      </c>
      <c r="B69" s="14" t="s">
        <v>111</v>
      </c>
      <c r="C69" s="2">
        <v>2</v>
      </c>
    </row>
    <row r="70" spans="1:6" ht="16.5" thickBot="1" x14ac:dyDescent="0.3">
      <c r="A70" s="5" t="s">
        <v>16</v>
      </c>
      <c r="B70" s="14" t="s">
        <v>112</v>
      </c>
      <c r="C70" s="2">
        <v>2</v>
      </c>
    </row>
    <row r="71" spans="1:6" x14ac:dyDescent="0.25">
      <c r="A71" s="26" t="s">
        <v>18</v>
      </c>
      <c r="B71" s="15" t="s">
        <v>113</v>
      </c>
      <c r="C71" s="21">
        <v>4</v>
      </c>
    </row>
    <row r="72" spans="1:6" ht="15.75" x14ac:dyDescent="0.25">
      <c r="A72" s="32"/>
      <c r="B72" s="16" t="s">
        <v>114</v>
      </c>
      <c r="C72" s="33"/>
    </row>
    <row r="73" spans="1:6" ht="16.5" thickBot="1" x14ac:dyDescent="0.3">
      <c r="A73" s="27"/>
      <c r="B73" s="17" t="s">
        <v>115</v>
      </c>
      <c r="C73" s="22"/>
      <c r="D73" t="s">
        <v>106</v>
      </c>
      <c r="E73">
        <f>SUM(C40+C41+C42+C43+C44+C45+C47+C48+C49+C50+C52+C53+C54+C55+C56+C57+C60+C61+C62+C63+C64+C65+C67+C68+C69+C70+C71)</f>
        <v>56</v>
      </c>
      <c r="F73">
        <f>SUM(D39+D46+D51+D59+D66)</f>
        <v>56</v>
      </c>
    </row>
    <row r="74" spans="1:6" x14ac:dyDescent="0.25">
      <c r="D74" t="s">
        <v>116</v>
      </c>
      <c r="E74">
        <f>SUM(D5+D14+D19+D39+D46+D51+C67+C68+C69+C70)</f>
        <v>76</v>
      </c>
    </row>
    <row r="75" spans="1:6" x14ac:dyDescent="0.25">
      <c r="D75" t="s">
        <v>117</v>
      </c>
      <c r="E75">
        <f>SUM(D25+D59)</f>
        <v>24</v>
      </c>
    </row>
    <row r="76" spans="1:6" x14ac:dyDescent="0.25">
      <c r="D76" t="s">
        <v>118</v>
      </c>
      <c r="E76">
        <f>SUM(D35+C71)</f>
        <v>10</v>
      </c>
    </row>
    <row r="77" spans="1:6" x14ac:dyDescent="0.25">
      <c r="D77" t="s">
        <v>119</v>
      </c>
      <c r="E77">
        <f>SUM(E38+E73)</f>
        <v>110</v>
      </c>
    </row>
  </sheetData>
  <mergeCells count="25">
    <mergeCell ref="A46:C46"/>
    <mergeCell ref="A51:C51"/>
    <mergeCell ref="A59:C59"/>
    <mergeCell ref="A66:C66"/>
    <mergeCell ref="A71:A73"/>
    <mergeCell ref="C71:C73"/>
    <mergeCell ref="A39:C39"/>
    <mergeCell ref="A25:C25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5:A38"/>
    <mergeCell ref="C35:C38"/>
    <mergeCell ref="A18:C18"/>
    <mergeCell ref="A1:A2"/>
    <mergeCell ref="B1:B2"/>
    <mergeCell ref="A4:C4"/>
    <mergeCell ref="A5:C5"/>
    <mergeCell ref="A13:C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D1MANI4</dc:creator>
  <cp:lastModifiedBy>D1MANI4</cp:lastModifiedBy>
  <dcterms:created xsi:type="dcterms:W3CDTF">2022-09-17T07:01:22Z</dcterms:created>
  <dcterms:modified xsi:type="dcterms:W3CDTF">2022-09-30T07:48:02Z</dcterms:modified>
</cp:coreProperties>
</file>